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Účetní\Desktop\Bety\Rozpočty\"/>
    </mc:Choice>
  </mc:AlternateContent>
  <xr:revisionPtr revIDLastSave="0" documentId="8_{B9A6E8D7-7C5A-4360-943F-7CF93927E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H68" i="1" l="1"/>
  <c r="F24" i="1"/>
  <c r="G24" i="1"/>
  <c r="I24" i="1" l="1"/>
  <c r="J62" i="1"/>
</calcChain>
</file>

<file path=xl/sharedStrings.xml><?xml version="1.0" encoding="utf-8"?>
<sst xmlns="http://schemas.openxmlformats.org/spreadsheetml/2006/main" count="90" uniqueCount="61">
  <si>
    <t>ODPA</t>
  </si>
  <si>
    <t>Odvádění a čištění odpadních vod a nakl. s kaly</t>
  </si>
  <si>
    <t>Ostatní záležitosti sdělovacích prostředků</t>
  </si>
  <si>
    <t xml:space="preserve">Bytové hospodářství </t>
  </si>
  <si>
    <t xml:space="preserve">Nebytové hospodářství </t>
  </si>
  <si>
    <t>Veřejné osvětlení</t>
  </si>
  <si>
    <t>Pohřebnictví</t>
  </si>
  <si>
    <t>Komunální služby a územní rozvoj</t>
  </si>
  <si>
    <t>Činnost místní správy</t>
  </si>
  <si>
    <t>Obecné příjmy a výdaje z finančních operací</t>
  </si>
  <si>
    <t>Cestovní ruch</t>
  </si>
  <si>
    <t>Silnice</t>
  </si>
  <si>
    <t>Předškolní zařízení</t>
  </si>
  <si>
    <t>Základní školy</t>
  </si>
  <si>
    <t>Ostatní tělovýchovná činnost</t>
  </si>
  <si>
    <t>Nebytové hospodářství</t>
  </si>
  <si>
    <t>Sběr komunálních odpadů</t>
  </si>
  <si>
    <t>Péče o vzhled obcí a veřejnou zeleň</t>
  </si>
  <si>
    <t>Požární ochrana - dobrovolná část</t>
  </si>
  <si>
    <t>Zastupitelstva obcí</t>
  </si>
  <si>
    <t>Sběr a svoz komunálních odpadů</t>
  </si>
  <si>
    <t>I. Rozpočtové příjmy</t>
  </si>
  <si>
    <t>II.Rozpočtové výdaje</t>
  </si>
  <si>
    <t>Ostatní činnosti jinde nezařazené</t>
  </si>
  <si>
    <t>Sběr a zpracování druhotných surovin</t>
  </si>
  <si>
    <t>Ostatní záležitosti pozemních komunikací</t>
  </si>
  <si>
    <t>Sběr a svoz ostatních odpadů (jiných než nebezp. a komun.)</t>
  </si>
  <si>
    <t>Ostatní záležitosti kultury, církví a sděl. Prostředků (Pouť)</t>
  </si>
  <si>
    <t>Ostatní zájmová činnost a rekreace (Koupaliště)</t>
  </si>
  <si>
    <t>Ostatní záležitosti kultury (Kovárna - sál)</t>
  </si>
  <si>
    <t>Zachování a obnova kulturních památek (Zámek)</t>
  </si>
  <si>
    <t>Ostatní záležitosti kultury, církví a sděl. Prostředků (Pouť, SPOZ,…)</t>
  </si>
  <si>
    <t>Ostatní zájmová činnost a rekreace (koupaliště)</t>
  </si>
  <si>
    <t>Pojištění funkčně nespecifikované (pojištění majetku apod.)</t>
  </si>
  <si>
    <t>Rozpočtové příjmy celkem</t>
  </si>
  <si>
    <t>Rozpočtové výdaje celkem</t>
  </si>
  <si>
    <t>Podpora ostatních produkčních činností</t>
  </si>
  <si>
    <t>Dopravní obslužnost</t>
  </si>
  <si>
    <t>Ostatní finanční operace</t>
  </si>
  <si>
    <t>k 8. 11. 2018</t>
  </si>
  <si>
    <t>Správa v lesním hospodářství</t>
  </si>
  <si>
    <t>Sběr a svoz nebezpečných odpadů</t>
  </si>
  <si>
    <t>Krizová opatření</t>
  </si>
  <si>
    <t>k 31.12.2018</t>
  </si>
  <si>
    <t>2 467 719,54</t>
  </si>
  <si>
    <t>57 585,59</t>
  </si>
  <si>
    <t>k 31.10.2018</t>
  </si>
  <si>
    <t>spolupodíl sál + MŠ (po vrácení DPH):</t>
  </si>
  <si>
    <t>rozpočet v Kč</t>
  </si>
  <si>
    <t>Daňové příjmy</t>
  </si>
  <si>
    <t>Využívání a zneškodňování komunálních odpadů</t>
  </si>
  <si>
    <t>Pomoc zdravotně postiženým</t>
  </si>
  <si>
    <t>Volby</t>
  </si>
  <si>
    <t>Rekapitulace</t>
  </si>
  <si>
    <t>Příjmy</t>
  </si>
  <si>
    <t>Výdaje</t>
  </si>
  <si>
    <t>Financování</t>
  </si>
  <si>
    <t>Obec Horní Police, nám. Odboje 12, 471 06  Horní Police        IČO 00524662</t>
  </si>
  <si>
    <t xml:space="preserve">                            Schválený rozpočet na rok 2025</t>
  </si>
  <si>
    <t>Rozpočet schválen na ZO dne: 28. 11. 2024 usnesením č. 15/179/2024</t>
  </si>
  <si>
    <t>Vyvěšeno dne: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</si>
</sst>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3" tint="-0.249977111117893"/>
      <name val="Arial"/>
      <family val="2"/>
      <charset val="238"/>
    </font>
    <font>
      <b/>
      <u/>
      <sz val="11"/>
      <color theme="3" tint="-0.249977111117893"/>
      <name val="Arial"/>
      <family val="2"/>
      <charset val="238"/>
    </font>
    <font>
      <b/>
      <u/>
      <sz val="12"/>
      <color theme="3" tint="-0.249977111117893"/>
      <name val="Arial"/>
      <family val="2"/>
      <charset val="238"/>
    </font>
    <font>
      <b/>
      <sz val="11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3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4" fontId="5" fillId="0" borderId="0" xfId="0" applyNumberFormat="1" applyFont="1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5" fillId="0" borderId="6" xfId="0" applyFont="1" applyBorder="1"/>
    <xf numFmtId="10" fontId="5" fillId="0" borderId="0" xfId="2" applyNumberFormat="1" applyFont="1"/>
    <xf numFmtId="10" fontId="11" fillId="0" borderId="0" xfId="2" applyNumberFormat="1" applyFont="1" applyBorder="1"/>
    <xf numFmtId="10" fontId="5" fillId="0" borderId="0" xfId="2" applyNumberFormat="1" applyFont="1" applyBorder="1"/>
    <xf numFmtId="10" fontId="8" fillId="0" borderId="0" xfId="2" applyNumberFormat="1" applyFont="1" applyBorder="1"/>
    <xf numFmtId="10" fontId="5" fillId="0" borderId="0" xfId="2" applyNumberFormat="1" applyFont="1" applyFill="1"/>
    <xf numFmtId="164" fontId="5" fillId="0" borderId="0" xfId="2" applyNumberFormat="1" applyFont="1" applyFill="1"/>
    <xf numFmtId="164" fontId="5" fillId="0" borderId="0" xfId="2" applyNumberFormat="1" applyFont="1"/>
    <xf numFmtId="0" fontId="0" fillId="2" borderId="0" xfId="0" applyFill="1"/>
    <xf numFmtId="0" fontId="12" fillId="0" borderId="6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4" fontId="8" fillId="0" borderId="3" xfId="0" applyNumberFormat="1" applyFont="1" applyBorder="1"/>
    <xf numFmtId="0" fontId="5" fillId="0" borderId="3" xfId="0" applyFont="1" applyBorder="1"/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/>
    </xf>
    <xf numFmtId="4" fontId="0" fillId="0" borderId="17" xfId="0" applyNumberFormat="1" applyBorder="1" applyAlignment="1">
      <alignment horizontal="right"/>
    </xf>
    <xf numFmtId="0" fontId="5" fillId="0" borderId="7" xfId="0" applyFont="1" applyBorder="1"/>
    <xf numFmtId="4" fontId="8" fillId="0" borderId="7" xfId="0" applyNumberFormat="1" applyFont="1" applyBorder="1"/>
    <xf numFmtId="4" fontId="10" fillId="0" borderId="9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2" fillId="0" borderId="1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4" fontId="10" fillId="0" borderId="14" xfId="0" applyNumberFormat="1" applyFont="1" applyBorder="1"/>
    <xf numFmtId="10" fontId="10" fillId="0" borderId="14" xfId="2" applyNumberFormat="1" applyFont="1" applyBorder="1"/>
    <xf numFmtId="10" fontId="0" fillId="0" borderId="19" xfId="2" applyNumberFormat="1" applyFont="1" applyBorder="1" applyAlignment="1">
      <alignment horizontal="right"/>
    </xf>
    <xf numFmtId="10" fontId="8" fillId="0" borderId="6" xfId="2" applyNumberFormat="1" applyFont="1" applyBorder="1"/>
    <xf numFmtId="10" fontId="8" fillId="0" borderId="6" xfId="2" applyNumberFormat="1" applyFont="1" applyFill="1" applyBorder="1"/>
    <xf numFmtId="10" fontId="5" fillId="0" borderId="6" xfId="2" applyNumberFormat="1" applyFont="1" applyFill="1" applyBorder="1" applyAlignment="1">
      <alignment horizontal="right"/>
    </xf>
    <xf numFmtId="10" fontId="5" fillId="0" borderId="6" xfId="2" applyNumberFormat="1" applyFont="1" applyFill="1" applyBorder="1"/>
    <xf numFmtId="10" fontId="8" fillId="0" borderId="13" xfId="2" applyNumberFormat="1" applyFont="1" applyFill="1" applyBorder="1"/>
    <xf numFmtId="10" fontId="10" fillId="0" borderId="10" xfId="2" applyNumberFormat="1" applyFont="1" applyBorder="1"/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 wrapText="1"/>
    </xf>
    <xf numFmtId="10" fontId="12" fillId="0" borderId="15" xfId="2" applyNumberFormat="1" applyFont="1" applyBorder="1" applyAlignment="1">
      <alignment horizontal="center" vertical="center"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14" fillId="0" borderId="0" xfId="0" applyFont="1"/>
    <xf numFmtId="0" fontId="16" fillId="0" borderId="0" xfId="0" applyFont="1"/>
    <xf numFmtId="4" fontId="5" fillId="0" borderId="20" xfId="0" applyNumberFormat="1" applyFont="1" applyBorder="1"/>
    <xf numFmtId="0" fontId="5" fillId="0" borderId="21" xfId="0" applyFont="1" applyBorder="1"/>
    <xf numFmtId="4" fontId="5" fillId="0" borderId="2" xfId="0" applyNumberFormat="1" applyFont="1" applyBorder="1"/>
    <xf numFmtId="0" fontId="5" fillId="0" borderId="5" xfId="0" applyFont="1" applyBorder="1"/>
    <xf numFmtId="4" fontId="5" fillId="0" borderId="22" xfId="0" applyNumberFormat="1" applyFont="1" applyBorder="1"/>
    <xf numFmtId="0" fontId="5" fillId="0" borderId="23" xfId="0" applyFont="1" applyBorder="1"/>
    <xf numFmtId="4" fontId="17" fillId="0" borderId="8" xfId="0" applyNumberFormat="1" applyFont="1" applyBorder="1"/>
    <xf numFmtId="0" fontId="5" fillId="0" borderId="11" xfId="0" applyFont="1" applyBorder="1"/>
    <xf numFmtId="0" fontId="5" fillId="0" borderId="20" xfId="0" applyFont="1" applyBorder="1"/>
    <xf numFmtId="4" fontId="5" fillId="0" borderId="21" xfId="0" applyNumberFormat="1" applyFont="1" applyBorder="1"/>
    <xf numFmtId="0" fontId="5" fillId="0" borderId="2" xfId="0" applyFont="1" applyBorder="1"/>
    <xf numFmtId="4" fontId="5" fillId="0" borderId="5" xfId="0" applyNumberFormat="1" applyFont="1" applyBorder="1"/>
    <xf numFmtId="0" fontId="5" fillId="0" borderId="22" xfId="0" applyFont="1" applyBorder="1"/>
    <xf numFmtId="4" fontId="5" fillId="0" borderId="23" xfId="0" applyNumberFormat="1" applyFont="1" applyBorder="1"/>
    <xf numFmtId="0" fontId="5" fillId="0" borderId="8" xfId="0" applyFont="1" applyBorder="1"/>
    <xf numFmtId="4" fontId="5" fillId="0" borderId="11" xfId="0" applyNumberFormat="1" applyFont="1" applyBorder="1"/>
    <xf numFmtId="0" fontId="5" fillId="0" borderId="24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4" fontId="8" fillId="0" borderId="24" xfId="0" applyNumberFormat="1" applyFont="1" applyBorder="1"/>
    <xf numFmtId="4" fontId="5" fillId="0" borderId="24" xfId="0" applyNumberFormat="1" applyFont="1" applyBorder="1"/>
    <xf numFmtId="4" fontId="0" fillId="0" borderId="24" xfId="0" applyNumberFormat="1" applyBorder="1"/>
    <xf numFmtId="0" fontId="12" fillId="0" borderId="26" xfId="0" applyFont="1" applyBorder="1" applyAlignment="1">
      <alignment horizontal="left"/>
    </xf>
    <xf numFmtId="0" fontId="12" fillId="0" borderId="27" xfId="0" applyFont="1" applyBorder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</cellXfs>
  <cellStyles count="3">
    <cellStyle name="Normální" xfId="0" builtinId="0"/>
    <cellStyle name="normální 2" xfId="1" xr:uid="{00000000-0005-0000-0000-000001000000}"/>
    <cellStyle name="Procenta" xfId="2" builtinId="5"/>
  </cellStyles>
  <dxfs count="1">
    <dxf>
      <font>
        <color auto="1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80"/>
  <sheetViews>
    <sheetView tabSelected="1" topLeftCell="A46" zoomScale="85" zoomScaleNormal="85" workbookViewId="0">
      <selection activeCell="C75" sqref="C75"/>
    </sheetView>
  </sheetViews>
  <sheetFormatPr defaultColWidth="9.140625" defaultRowHeight="12.75" x14ac:dyDescent="0.2"/>
  <cols>
    <col min="1" max="2" width="9.140625" style="3"/>
    <col min="3" max="3" width="17.42578125" style="2" customWidth="1"/>
    <col min="4" max="4" width="63" style="2" customWidth="1"/>
    <col min="5" max="5" width="14.28515625" style="2" hidden="1" customWidth="1"/>
    <col min="6" max="6" width="14.5703125" style="2" hidden="1" customWidth="1"/>
    <col min="7" max="7" width="21.140625" style="2" hidden="1" customWidth="1"/>
    <col min="8" max="8" width="14.7109375" style="18" hidden="1" customWidth="1"/>
    <col min="9" max="9" width="15.5703125" style="25" customWidth="1"/>
    <col min="10" max="10" width="14.5703125" style="25" bestFit="1" customWidth="1"/>
    <col min="11" max="16384" width="9.140625" style="3"/>
  </cols>
  <sheetData>
    <row r="1" spans="3:10" x14ac:dyDescent="0.2">
      <c r="I1"/>
      <c r="J1"/>
    </row>
    <row r="2" spans="3:10" ht="20.25" x14ac:dyDescent="0.3">
      <c r="C2" s="63" t="s">
        <v>57</v>
      </c>
      <c r="I2"/>
      <c r="J2"/>
    </row>
    <row r="3" spans="3:10" x14ac:dyDescent="0.2">
      <c r="I3"/>
      <c r="J3"/>
    </row>
    <row r="4" spans="3:10" ht="18" x14ac:dyDescent="0.25">
      <c r="C4" s="98" t="s">
        <v>58</v>
      </c>
      <c r="D4" s="99"/>
      <c r="E4" s="1"/>
      <c r="F4" s="1"/>
      <c r="G4" s="1"/>
      <c r="I4"/>
      <c r="J4"/>
    </row>
    <row r="5" spans="3:10" ht="15" x14ac:dyDescent="0.25">
      <c r="C5" s="4"/>
      <c r="D5" s="5"/>
      <c r="E5" s="1"/>
      <c r="F5" s="1"/>
      <c r="G5" s="1"/>
      <c r="I5"/>
      <c r="J5"/>
    </row>
    <row r="6" spans="3:10" ht="15.75" x14ac:dyDescent="0.25">
      <c r="C6" s="6" t="s">
        <v>21</v>
      </c>
      <c r="D6" s="5"/>
      <c r="E6" s="1"/>
      <c r="F6" s="1"/>
      <c r="G6" s="1"/>
      <c r="I6"/>
      <c r="J6"/>
    </row>
    <row r="7" spans="3:10" ht="13.5" thickBot="1" x14ac:dyDescent="0.25">
      <c r="C7" s="7"/>
      <c r="D7" s="7"/>
      <c r="E7" s="1"/>
      <c r="F7" s="1"/>
      <c r="G7" s="1"/>
      <c r="I7"/>
      <c r="J7"/>
    </row>
    <row r="8" spans="3:10" ht="33.6" customHeight="1" thickBot="1" x14ac:dyDescent="0.25">
      <c r="C8" s="55" t="s">
        <v>0</v>
      </c>
      <c r="D8" s="56"/>
      <c r="E8" s="57" t="s">
        <v>39</v>
      </c>
      <c r="F8" s="57" t="s">
        <v>43</v>
      </c>
      <c r="G8" s="57" t="s">
        <v>46</v>
      </c>
      <c r="H8" s="58"/>
      <c r="I8" s="93" t="s">
        <v>48</v>
      </c>
      <c r="J8" s="94"/>
    </row>
    <row r="9" spans="3:10" ht="14.25" x14ac:dyDescent="0.2">
      <c r="C9" s="43"/>
      <c r="D9" s="84" t="s">
        <v>49</v>
      </c>
      <c r="E9" s="59"/>
      <c r="F9" s="59"/>
      <c r="G9" s="59"/>
      <c r="H9" s="19"/>
      <c r="I9" s="65">
        <v>18598000</v>
      </c>
      <c r="J9" s="66"/>
    </row>
    <row r="10" spans="3:10" ht="14.25" x14ac:dyDescent="0.2">
      <c r="C10" s="43">
        <v>1032</v>
      </c>
      <c r="D10" s="85" t="s">
        <v>36</v>
      </c>
      <c r="E10" s="81"/>
      <c r="F10" s="17"/>
      <c r="G10" s="59"/>
      <c r="H10" s="19"/>
      <c r="I10" s="67">
        <v>100000</v>
      </c>
      <c r="J10" s="68"/>
    </row>
    <row r="11" spans="3:10" ht="14.25" x14ac:dyDescent="0.2">
      <c r="C11" s="43">
        <v>2122</v>
      </c>
      <c r="D11" s="85" t="s">
        <v>24</v>
      </c>
      <c r="E11" s="81"/>
      <c r="F11" s="17"/>
      <c r="G11" s="59"/>
      <c r="H11" s="19"/>
      <c r="I11" s="67">
        <v>7000</v>
      </c>
      <c r="J11" s="68"/>
    </row>
    <row r="12" spans="3:10" ht="14.25" x14ac:dyDescent="0.2">
      <c r="C12" s="43">
        <v>2143</v>
      </c>
      <c r="D12" s="85" t="s">
        <v>10</v>
      </c>
      <c r="E12" s="81"/>
      <c r="F12" s="59"/>
      <c r="G12" s="59"/>
      <c r="H12" s="19"/>
      <c r="I12" s="67">
        <v>10000</v>
      </c>
      <c r="J12" s="68"/>
    </row>
    <row r="13" spans="3:10" ht="14.25" x14ac:dyDescent="0.2">
      <c r="C13" s="43">
        <v>3349</v>
      </c>
      <c r="D13" s="85" t="s">
        <v>2</v>
      </c>
      <c r="E13" s="82"/>
      <c r="F13" s="26"/>
      <c r="G13" s="1"/>
      <c r="H13" s="19"/>
      <c r="I13" s="67">
        <v>50000</v>
      </c>
      <c r="J13" s="68"/>
    </row>
    <row r="14" spans="3:10" ht="14.25" x14ac:dyDescent="0.2">
      <c r="C14" s="43">
        <v>3399</v>
      </c>
      <c r="D14" s="85" t="s">
        <v>27</v>
      </c>
      <c r="E14" s="82"/>
      <c r="F14" s="26"/>
      <c r="G14" s="1"/>
      <c r="H14" s="19"/>
      <c r="I14" s="67">
        <v>200000</v>
      </c>
      <c r="J14" s="68"/>
    </row>
    <row r="15" spans="3:10" ht="14.25" x14ac:dyDescent="0.2">
      <c r="C15" s="43">
        <v>3429</v>
      </c>
      <c r="D15" s="85" t="s">
        <v>28</v>
      </c>
      <c r="E15" s="82"/>
      <c r="F15" s="26"/>
      <c r="G15" s="1"/>
      <c r="H15" s="19"/>
      <c r="I15" s="67">
        <v>550000</v>
      </c>
      <c r="J15" s="68"/>
    </row>
    <row r="16" spans="3:10" ht="14.25" x14ac:dyDescent="0.2">
      <c r="C16" s="43">
        <v>3612</v>
      </c>
      <c r="D16" s="85" t="s">
        <v>3</v>
      </c>
      <c r="E16" s="60"/>
      <c r="F16" s="1"/>
      <c r="G16" s="1"/>
      <c r="H16" s="19"/>
      <c r="I16" s="67">
        <v>910000</v>
      </c>
      <c r="J16" s="68"/>
    </row>
    <row r="17" spans="3:10" ht="14.25" x14ac:dyDescent="0.2">
      <c r="C17" s="43">
        <v>3613</v>
      </c>
      <c r="D17" s="85" t="s">
        <v>4</v>
      </c>
      <c r="E17" s="82"/>
      <c r="F17" s="26"/>
      <c r="G17" s="61"/>
      <c r="H17" s="19"/>
      <c r="I17" s="67">
        <v>250000</v>
      </c>
      <c r="J17" s="68"/>
    </row>
    <row r="18" spans="3:10" ht="14.25" x14ac:dyDescent="0.2">
      <c r="C18" s="43">
        <v>3632</v>
      </c>
      <c r="D18" s="85" t="s">
        <v>6</v>
      </c>
      <c r="E18" s="82"/>
      <c r="F18" s="61"/>
      <c r="G18" s="61"/>
      <c r="H18" s="19"/>
      <c r="I18" s="67">
        <v>16000</v>
      </c>
      <c r="J18" s="68"/>
    </row>
    <row r="19" spans="3:10" ht="14.25" x14ac:dyDescent="0.2">
      <c r="C19" s="43">
        <v>3639</v>
      </c>
      <c r="D19" s="85" t="s">
        <v>7</v>
      </c>
      <c r="E19" s="82"/>
      <c r="F19" s="26"/>
      <c r="G19" s="61"/>
      <c r="H19" s="19"/>
      <c r="I19" s="67">
        <v>95000</v>
      </c>
      <c r="J19" s="68"/>
    </row>
    <row r="20" spans="3:10" ht="14.25" x14ac:dyDescent="0.2">
      <c r="C20" s="43">
        <v>3722</v>
      </c>
      <c r="D20" s="85" t="s">
        <v>20</v>
      </c>
      <c r="E20" s="81"/>
      <c r="F20" s="9"/>
      <c r="G20" s="1"/>
      <c r="H20" s="19"/>
      <c r="I20" s="67">
        <v>1000</v>
      </c>
      <c r="J20" s="68"/>
    </row>
    <row r="21" spans="3:10" ht="14.25" x14ac:dyDescent="0.2">
      <c r="C21" s="43">
        <v>3725</v>
      </c>
      <c r="D21" s="85" t="s">
        <v>50</v>
      </c>
      <c r="E21" s="62"/>
      <c r="F21" s="1"/>
      <c r="G21" s="1"/>
      <c r="H21" s="19"/>
      <c r="I21" s="67">
        <v>200000</v>
      </c>
      <c r="J21" s="68"/>
    </row>
    <row r="22" spans="3:10" ht="14.25" x14ac:dyDescent="0.2">
      <c r="C22" s="43">
        <v>3745</v>
      </c>
      <c r="D22" s="85" t="s">
        <v>17</v>
      </c>
      <c r="E22" s="81"/>
      <c r="F22" s="9"/>
      <c r="G22" s="1"/>
      <c r="H22" s="19"/>
      <c r="I22" s="67">
        <v>10000</v>
      </c>
      <c r="J22" s="68"/>
    </row>
    <row r="23" spans="3:10" ht="15" thickBot="1" x14ac:dyDescent="0.25">
      <c r="C23" s="44">
        <v>6310</v>
      </c>
      <c r="D23" s="86" t="s">
        <v>9</v>
      </c>
      <c r="E23" s="83"/>
      <c r="F23" s="45"/>
      <c r="G23" s="1"/>
      <c r="H23" s="20"/>
      <c r="I23" s="69">
        <v>300000</v>
      </c>
      <c r="J23" s="70"/>
    </row>
    <row r="24" spans="3:10" ht="15.75" thickBot="1" x14ac:dyDescent="0.3">
      <c r="C24" s="10" t="s">
        <v>34</v>
      </c>
      <c r="D24" s="15"/>
      <c r="E24" s="46"/>
      <c r="F24" s="46">
        <f>SUM(F9:F23)</f>
        <v>0</v>
      </c>
      <c r="G24" s="46">
        <f>SUM(G9:G23)</f>
        <v>0</v>
      </c>
      <c r="H24" s="47"/>
      <c r="I24" s="71">
        <f>SUM(I9:I23)</f>
        <v>21297000</v>
      </c>
      <c r="J24" s="72"/>
    </row>
    <row r="25" spans="3:10" ht="15" x14ac:dyDescent="0.25">
      <c r="C25" s="12"/>
      <c r="D25" s="13"/>
      <c r="E25" s="14"/>
      <c r="F25" s="14"/>
      <c r="G25" s="14"/>
      <c r="H25" s="21"/>
      <c r="I25" s="2"/>
      <c r="J25" s="2"/>
    </row>
    <row r="26" spans="3:10" ht="15.75" x14ac:dyDescent="0.25">
      <c r="C26" s="6" t="s">
        <v>22</v>
      </c>
      <c r="D26" s="7"/>
      <c r="E26" s="1"/>
      <c r="F26" s="1"/>
      <c r="G26" s="1"/>
      <c r="H26" s="20"/>
      <c r="I26" s="2"/>
      <c r="J26" s="2"/>
    </row>
    <row r="27" spans="3:10" ht="16.5" thickBot="1" x14ac:dyDescent="0.3">
      <c r="C27" s="6"/>
      <c r="D27" s="7"/>
      <c r="E27" s="1"/>
      <c r="F27" s="1"/>
      <c r="G27" s="1"/>
      <c r="H27" s="20"/>
      <c r="I27" s="2"/>
      <c r="J27" s="2"/>
    </row>
    <row r="28" spans="3:10" ht="30.75" customHeight="1" thickBot="1" x14ac:dyDescent="0.25">
      <c r="C28" s="8" t="s">
        <v>0</v>
      </c>
      <c r="D28" s="16"/>
      <c r="E28" s="32"/>
      <c r="F28" s="32"/>
      <c r="G28" s="32"/>
      <c r="H28" s="33"/>
      <c r="I28" s="95" t="s">
        <v>48</v>
      </c>
      <c r="J28" s="96"/>
    </row>
    <row r="29" spans="3:10" ht="14.25" x14ac:dyDescent="0.2">
      <c r="C29" s="42">
        <v>1036</v>
      </c>
      <c r="D29" s="91" t="s">
        <v>40</v>
      </c>
      <c r="E29" s="87"/>
      <c r="F29" s="34"/>
      <c r="G29" s="35"/>
      <c r="H29" s="48"/>
      <c r="I29" s="73"/>
      <c r="J29" s="74">
        <v>75000</v>
      </c>
    </row>
    <row r="30" spans="3:10" ht="15" x14ac:dyDescent="0.25">
      <c r="C30" s="43">
        <v>2143</v>
      </c>
      <c r="D30" s="85" t="s">
        <v>10</v>
      </c>
      <c r="E30" s="81"/>
      <c r="F30" s="28"/>
      <c r="G30" s="28"/>
      <c r="H30" s="49"/>
      <c r="I30" s="75"/>
      <c r="J30" s="76">
        <v>15000</v>
      </c>
    </row>
    <row r="31" spans="3:10" ht="15" x14ac:dyDescent="0.25">
      <c r="C31" s="43">
        <v>2212</v>
      </c>
      <c r="D31" s="85" t="s">
        <v>11</v>
      </c>
      <c r="E31" s="88"/>
      <c r="F31" s="28"/>
      <c r="G31" s="28"/>
      <c r="H31" s="49"/>
      <c r="I31" s="75"/>
      <c r="J31" s="76">
        <v>1710000</v>
      </c>
    </row>
    <row r="32" spans="3:10" ht="15" x14ac:dyDescent="0.25">
      <c r="C32" s="43">
        <v>2219</v>
      </c>
      <c r="D32" s="85" t="s">
        <v>25</v>
      </c>
      <c r="E32" s="81"/>
      <c r="F32" s="29"/>
      <c r="G32" s="28"/>
      <c r="H32" s="50"/>
      <c r="I32" s="75"/>
      <c r="J32" s="76">
        <v>10000</v>
      </c>
    </row>
    <row r="33" spans="3:10" ht="15" x14ac:dyDescent="0.25">
      <c r="C33" s="43">
        <v>2292</v>
      </c>
      <c r="D33" s="92" t="s">
        <v>37</v>
      </c>
      <c r="E33" s="88"/>
      <c r="F33" s="28">
        <v>21045.29</v>
      </c>
      <c r="G33" s="28"/>
      <c r="H33" s="50"/>
      <c r="I33" s="75"/>
      <c r="J33" s="76">
        <v>145000</v>
      </c>
    </row>
    <row r="34" spans="3:10" ht="15" x14ac:dyDescent="0.25">
      <c r="C34" s="43">
        <v>2321</v>
      </c>
      <c r="D34" s="85" t="s">
        <v>1</v>
      </c>
      <c r="E34" s="81"/>
      <c r="F34" s="29"/>
      <c r="G34" s="28"/>
      <c r="H34" s="50"/>
      <c r="I34" s="75"/>
      <c r="J34" s="76">
        <v>250000</v>
      </c>
    </row>
    <row r="35" spans="3:10" ht="15" x14ac:dyDescent="0.25">
      <c r="C35" s="43">
        <v>3111</v>
      </c>
      <c r="D35" s="85" t="s">
        <v>12</v>
      </c>
      <c r="E35" s="81"/>
      <c r="F35" s="28"/>
      <c r="G35" s="28"/>
      <c r="H35" s="50"/>
      <c r="I35" s="75"/>
      <c r="J35" s="76">
        <v>1400000</v>
      </c>
    </row>
    <row r="36" spans="3:10" ht="15" x14ac:dyDescent="0.25">
      <c r="C36" s="43">
        <v>3113</v>
      </c>
      <c r="D36" s="85" t="s">
        <v>13</v>
      </c>
      <c r="E36" s="81"/>
      <c r="F36" s="28"/>
      <c r="G36" s="28"/>
      <c r="H36" s="50"/>
      <c r="I36" s="75"/>
      <c r="J36" s="76">
        <v>9000000</v>
      </c>
    </row>
    <row r="37" spans="3:10" ht="15" x14ac:dyDescent="0.25">
      <c r="C37" s="43">
        <v>3319</v>
      </c>
      <c r="D37" s="85" t="s">
        <v>29</v>
      </c>
      <c r="E37" s="81"/>
      <c r="F37" s="29"/>
      <c r="G37" s="28"/>
      <c r="H37" s="50"/>
      <c r="I37" s="75"/>
      <c r="J37" s="76">
        <v>85000</v>
      </c>
    </row>
    <row r="38" spans="3:10" ht="15" x14ac:dyDescent="0.25">
      <c r="C38" s="43">
        <v>3322</v>
      </c>
      <c r="D38" s="85" t="s">
        <v>30</v>
      </c>
      <c r="E38" s="81"/>
      <c r="F38" s="29"/>
      <c r="G38" s="28"/>
      <c r="H38" s="50"/>
      <c r="I38" s="75"/>
      <c r="J38" s="76">
        <v>20000</v>
      </c>
    </row>
    <row r="39" spans="3:10" ht="15" x14ac:dyDescent="0.25">
      <c r="C39" s="43">
        <v>3349</v>
      </c>
      <c r="D39" s="85" t="s">
        <v>2</v>
      </c>
      <c r="E39" s="81"/>
      <c r="F39" s="29"/>
      <c r="G39" s="28"/>
      <c r="H39" s="50"/>
      <c r="I39" s="75"/>
      <c r="J39" s="76">
        <v>20000</v>
      </c>
    </row>
    <row r="40" spans="3:10" ht="15" x14ac:dyDescent="0.25">
      <c r="C40" s="43">
        <v>3399</v>
      </c>
      <c r="D40" s="85" t="s">
        <v>31</v>
      </c>
      <c r="E40" s="81"/>
      <c r="F40" s="29"/>
      <c r="G40" s="28"/>
      <c r="H40" s="50"/>
      <c r="I40" s="75"/>
      <c r="J40" s="76">
        <v>170000</v>
      </c>
    </row>
    <row r="41" spans="3:10" ht="15" x14ac:dyDescent="0.25">
      <c r="C41" s="43">
        <v>3419</v>
      </c>
      <c r="D41" s="85" t="s">
        <v>14</v>
      </c>
      <c r="E41" s="81"/>
      <c r="F41" s="29"/>
      <c r="G41" s="28"/>
      <c r="H41" s="50"/>
      <c r="I41" s="75"/>
      <c r="J41" s="76">
        <v>65000</v>
      </c>
    </row>
    <row r="42" spans="3:10" ht="15" x14ac:dyDescent="0.25">
      <c r="C42" s="43">
        <v>3429</v>
      </c>
      <c r="D42" s="85" t="s">
        <v>32</v>
      </c>
      <c r="E42" s="81"/>
      <c r="F42" s="29"/>
      <c r="G42" s="28"/>
      <c r="H42" s="50"/>
      <c r="I42" s="75"/>
      <c r="J42" s="76">
        <v>810000</v>
      </c>
    </row>
    <row r="43" spans="3:10" ht="14.25" x14ac:dyDescent="0.2">
      <c r="C43" s="43">
        <v>3543</v>
      </c>
      <c r="D43" s="92" t="s">
        <v>51</v>
      </c>
      <c r="E43" s="89"/>
      <c r="F43" s="31"/>
      <c r="G43" s="31"/>
      <c r="H43" s="51"/>
      <c r="I43" s="75"/>
      <c r="J43" s="76">
        <v>50000</v>
      </c>
    </row>
    <row r="44" spans="3:10" ht="15" x14ac:dyDescent="0.25">
      <c r="C44" s="43">
        <v>3612</v>
      </c>
      <c r="D44" s="85" t="s">
        <v>3</v>
      </c>
      <c r="E44" s="81"/>
      <c r="F44" s="29"/>
      <c r="G44" s="28"/>
      <c r="H44" s="50"/>
      <c r="I44" s="75"/>
      <c r="J44" s="76">
        <v>510000</v>
      </c>
    </row>
    <row r="45" spans="3:10" ht="15" x14ac:dyDescent="0.25">
      <c r="C45" s="43">
        <v>3613</v>
      </c>
      <c r="D45" s="85" t="s">
        <v>15</v>
      </c>
      <c r="E45" s="81"/>
      <c r="F45" s="29"/>
      <c r="G45" s="28"/>
      <c r="H45" s="50"/>
      <c r="I45" s="75"/>
      <c r="J45" s="76">
        <v>250000</v>
      </c>
    </row>
    <row r="46" spans="3:10" ht="15" x14ac:dyDescent="0.25">
      <c r="C46" s="43">
        <v>3631</v>
      </c>
      <c r="D46" s="85" t="s">
        <v>5</v>
      </c>
      <c r="E46" s="81"/>
      <c r="F46" s="28"/>
      <c r="G46" s="28"/>
      <c r="H46" s="50"/>
      <c r="I46" s="75"/>
      <c r="J46" s="76">
        <v>275000</v>
      </c>
    </row>
    <row r="47" spans="3:10" ht="15" x14ac:dyDescent="0.25">
      <c r="C47" s="43">
        <v>3632</v>
      </c>
      <c r="D47" s="85" t="s">
        <v>6</v>
      </c>
      <c r="E47" s="81"/>
      <c r="F47" s="28"/>
      <c r="G47" s="28"/>
      <c r="H47" s="50"/>
      <c r="I47" s="75"/>
      <c r="J47" s="76">
        <v>2000</v>
      </c>
    </row>
    <row r="48" spans="3:10" ht="15" x14ac:dyDescent="0.25">
      <c r="C48" s="43">
        <v>3639</v>
      </c>
      <c r="D48" s="85" t="s">
        <v>7</v>
      </c>
      <c r="E48" s="81"/>
      <c r="F48" s="29"/>
      <c r="G48" s="28"/>
      <c r="H48" s="50"/>
      <c r="I48" s="75"/>
      <c r="J48" s="76">
        <v>86000</v>
      </c>
    </row>
    <row r="49" spans="3:10" ht="15" x14ac:dyDescent="0.25">
      <c r="C49" s="43">
        <v>3721</v>
      </c>
      <c r="D49" s="85" t="s">
        <v>41</v>
      </c>
      <c r="E49" s="81"/>
      <c r="F49" s="29"/>
      <c r="G49" s="28"/>
      <c r="H49" s="50"/>
      <c r="I49" s="75"/>
      <c r="J49" s="76">
        <v>20000</v>
      </c>
    </row>
    <row r="50" spans="3:10" ht="15" x14ac:dyDescent="0.25">
      <c r="C50" s="43">
        <v>3722</v>
      </c>
      <c r="D50" s="85" t="s">
        <v>16</v>
      </c>
      <c r="E50" s="81"/>
      <c r="F50" s="29"/>
      <c r="G50" s="28"/>
      <c r="H50" s="50"/>
      <c r="I50" s="75"/>
      <c r="J50" s="76">
        <v>1400000</v>
      </c>
    </row>
    <row r="51" spans="3:10" ht="15" x14ac:dyDescent="0.25">
      <c r="C51" s="43">
        <v>3723</v>
      </c>
      <c r="D51" s="85" t="s">
        <v>26</v>
      </c>
      <c r="E51" s="81"/>
      <c r="F51" s="29"/>
      <c r="G51" s="28"/>
      <c r="H51" s="50"/>
      <c r="I51" s="75"/>
      <c r="J51" s="76">
        <v>250000</v>
      </c>
    </row>
    <row r="52" spans="3:10" ht="15" x14ac:dyDescent="0.25">
      <c r="C52" s="43">
        <v>3745</v>
      </c>
      <c r="D52" s="85" t="s">
        <v>17</v>
      </c>
      <c r="E52" s="81"/>
      <c r="F52" s="29"/>
      <c r="G52" s="28"/>
      <c r="H52" s="50"/>
      <c r="I52" s="75"/>
      <c r="J52" s="76">
        <v>2000000</v>
      </c>
    </row>
    <row r="53" spans="3:10" ht="15" x14ac:dyDescent="0.25">
      <c r="C53" s="43">
        <v>5213</v>
      </c>
      <c r="D53" s="85" t="s">
        <v>42</v>
      </c>
      <c r="E53" s="81"/>
      <c r="F53" s="28"/>
      <c r="G53" s="28"/>
      <c r="H53" s="50"/>
      <c r="I53" s="75"/>
      <c r="J53" s="76">
        <v>150000</v>
      </c>
    </row>
    <row r="54" spans="3:10" ht="15" x14ac:dyDescent="0.25">
      <c r="C54" s="43">
        <v>5512</v>
      </c>
      <c r="D54" s="85" t="s">
        <v>18</v>
      </c>
      <c r="E54" s="81"/>
      <c r="F54" s="29"/>
      <c r="G54" s="28"/>
      <c r="H54" s="50"/>
      <c r="I54" s="75"/>
      <c r="J54" s="76">
        <v>16000</v>
      </c>
    </row>
    <row r="55" spans="3:10" ht="15" x14ac:dyDescent="0.25">
      <c r="C55" s="43">
        <v>6112</v>
      </c>
      <c r="D55" s="85" t="s">
        <v>19</v>
      </c>
      <c r="E55" s="81"/>
      <c r="F55" s="28"/>
      <c r="G55" s="28"/>
      <c r="H55" s="50"/>
      <c r="I55" s="75"/>
      <c r="J55" s="76">
        <v>1800000</v>
      </c>
    </row>
    <row r="56" spans="3:10" ht="14.25" x14ac:dyDescent="0.2">
      <c r="C56" s="43"/>
      <c r="D56" s="92" t="s">
        <v>52</v>
      </c>
      <c r="E56" s="90"/>
      <c r="F56" s="30"/>
      <c r="G56" s="30"/>
      <c r="H56" s="52"/>
      <c r="I56" s="75"/>
      <c r="J56" s="76">
        <v>25000</v>
      </c>
    </row>
    <row r="57" spans="3:10" ht="15" x14ac:dyDescent="0.25">
      <c r="C57" s="43">
        <v>6117</v>
      </c>
      <c r="D57" s="85" t="s">
        <v>8</v>
      </c>
      <c r="E57" s="81"/>
      <c r="F57" s="29"/>
      <c r="G57" s="28"/>
      <c r="H57" s="50"/>
      <c r="I57" s="75"/>
      <c r="J57" s="76">
        <v>1870000</v>
      </c>
    </row>
    <row r="58" spans="3:10" ht="15" x14ac:dyDescent="0.25">
      <c r="C58" s="43">
        <v>6310</v>
      </c>
      <c r="D58" s="85" t="s">
        <v>9</v>
      </c>
      <c r="E58" s="81"/>
      <c r="F58" s="29"/>
      <c r="G58" s="28"/>
      <c r="H58" s="50"/>
      <c r="I58" s="75"/>
      <c r="J58" s="76">
        <v>15000</v>
      </c>
    </row>
    <row r="59" spans="3:10" ht="15" x14ac:dyDescent="0.25">
      <c r="C59" s="43">
        <v>6320</v>
      </c>
      <c r="D59" s="85" t="s">
        <v>33</v>
      </c>
      <c r="E59" s="81"/>
      <c r="F59" s="29"/>
      <c r="G59" s="28"/>
      <c r="H59" s="50"/>
      <c r="I59" s="75"/>
      <c r="J59" s="76">
        <v>90000</v>
      </c>
    </row>
    <row r="60" spans="3:10" ht="15" x14ac:dyDescent="0.25">
      <c r="C60" s="43">
        <v>6399</v>
      </c>
      <c r="D60" s="85" t="s">
        <v>38</v>
      </c>
      <c r="E60" s="81"/>
      <c r="F60" s="29"/>
      <c r="G60" s="28"/>
      <c r="H60" s="50"/>
      <c r="I60" s="75"/>
      <c r="J60" s="76">
        <v>30000</v>
      </c>
    </row>
    <row r="61" spans="3:10" ht="15.75" thickBot="1" x14ac:dyDescent="0.3">
      <c r="C61" s="44">
        <v>6409</v>
      </c>
      <c r="D61" s="86" t="s">
        <v>23</v>
      </c>
      <c r="E61" s="83"/>
      <c r="F61" s="36"/>
      <c r="G61" s="37"/>
      <c r="H61" s="53"/>
      <c r="I61" s="77"/>
      <c r="J61" s="78">
        <v>183000</v>
      </c>
    </row>
    <row r="62" spans="3:10" ht="15.75" thickBot="1" x14ac:dyDescent="0.3">
      <c r="C62" s="27" t="s">
        <v>35</v>
      </c>
      <c r="D62" s="11"/>
      <c r="E62" s="38"/>
      <c r="F62" s="38"/>
      <c r="G62" s="38"/>
      <c r="H62" s="54"/>
      <c r="I62" s="79"/>
      <c r="J62" s="80">
        <f>SUM(J29:J61)</f>
        <v>22797000</v>
      </c>
    </row>
    <row r="63" spans="3:10" ht="15" x14ac:dyDescent="0.25">
      <c r="C63" s="12"/>
      <c r="D63" s="13"/>
      <c r="E63" s="14"/>
      <c r="F63" s="14"/>
      <c r="G63" s="14"/>
      <c r="H63" s="21"/>
      <c r="I63" s="64"/>
      <c r="J63" s="64"/>
    </row>
    <row r="64" spans="3:10" x14ac:dyDescent="0.2">
      <c r="C64" s="7"/>
      <c r="D64" s="7"/>
      <c r="E64" s="1"/>
      <c r="F64" s="1"/>
      <c r="G64" s="1"/>
      <c r="H64" s="22"/>
      <c r="I64"/>
      <c r="J64"/>
    </row>
    <row r="65" spans="3:10" ht="15.75" x14ac:dyDescent="0.25">
      <c r="C65" s="39" t="s">
        <v>53</v>
      </c>
      <c r="E65" s="1"/>
      <c r="F65" s="97"/>
      <c r="G65" s="97"/>
      <c r="H65" s="23"/>
      <c r="I65"/>
      <c r="J65"/>
    </row>
    <row r="66" spans="3:10" x14ac:dyDescent="0.2">
      <c r="F66" s="97"/>
      <c r="G66" s="97"/>
      <c r="H66" s="24"/>
      <c r="I66"/>
      <c r="J66"/>
    </row>
    <row r="67" spans="3:10" ht="15.75" x14ac:dyDescent="0.25">
      <c r="C67" s="40" t="s">
        <v>54</v>
      </c>
      <c r="D67" s="41">
        <v>21297000</v>
      </c>
      <c r="F67" s="97"/>
      <c r="G67" s="97"/>
      <c r="H67" s="24"/>
      <c r="I67"/>
      <c r="J67"/>
    </row>
    <row r="68" spans="3:10" ht="15.75" x14ac:dyDescent="0.25">
      <c r="C68" s="39" t="s">
        <v>55</v>
      </c>
      <c r="D68" s="41">
        <v>22797000</v>
      </c>
      <c r="F68" s="97" t="s">
        <v>47</v>
      </c>
      <c r="G68" s="97"/>
      <c r="H68" s="24">
        <f>H66+677358</f>
        <v>677358</v>
      </c>
      <c r="I68"/>
      <c r="J68"/>
    </row>
    <row r="69" spans="3:10" ht="15.75" x14ac:dyDescent="0.25">
      <c r="C69" s="39" t="s">
        <v>56</v>
      </c>
      <c r="D69" s="41">
        <v>1500000</v>
      </c>
      <c r="I69"/>
      <c r="J69"/>
    </row>
    <row r="70" spans="3:10" x14ac:dyDescent="0.2">
      <c r="I70"/>
      <c r="J70"/>
    </row>
    <row r="71" spans="3:10" x14ac:dyDescent="0.2">
      <c r="I71"/>
      <c r="J71"/>
    </row>
    <row r="72" spans="3:10" ht="15.75" x14ac:dyDescent="0.25">
      <c r="C72" s="39" t="s">
        <v>59</v>
      </c>
      <c r="I72"/>
      <c r="J72"/>
    </row>
    <row r="73" spans="3:10" x14ac:dyDescent="0.2">
      <c r="I73"/>
      <c r="J73"/>
    </row>
    <row r="74" spans="3:10" x14ac:dyDescent="0.2">
      <c r="C74" s="2" t="s">
        <v>60</v>
      </c>
      <c r="I74"/>
      <c r="J74"/>
    </row>
    <row r="75" spans="3:10" x14ac:dyDescent="0.2">
      <c r="I75"/>
      <c r="J75"/>
    </row>
    <row r="76" spans="3:10" x14ac:dyDescent="0.2">
      <c r="I76"/>
      <c r="J76"/>
    </row>
    <row r="77" spans="3:10" x14ac:dyDescent="0.2">
      <c r="I77"/>
      <c r="J77"/>
    </row>
    <row r="78" spans="3:10" x14ac:dyDescent="0.2">
      <c r="I78"/>
      <c r="J78"/>
    </row>
    <row r="79" spans="3:10" x14ac:dyDescent="0.2">
      <c r="I79"/>
      <c r="J79"/>
    </row>
    <row r="80" spans="3:10" x14ac:dyDescent="0.2">
      <c r="I80"/>
      <c r="J80"/>
    </row>
  </sheetData>
  <mergeCells count="7">
    <mergeCell ref="I8:J8"/>
    <mergeCell ref="I28:J28"/>
    <mergeCell ref="F68:G68"/>
    <mergeCell ref="C4:D4"/>
    <mergeCell ref="F67:G67"/>
    <mergeCell ref="F65:G65"/>
    <mergeCell ref="F66:G66"/>
  </mergeCells>
  <phoneticPr fontId="0" type="noConversion"/>
  <conditionalFormatting sqref="I64:J64">
    <cfRule type="cellIs" dxfId="0" priority="1" stopIfTrue="1" operator="greaterThan">
      <formula>0</formula>
    </cfRule>
  </conditionalFormatting>
  <pageMargins left="0" right="0" top="0.31496062992125984" bottom="0.19685039370078741" header="0" footer="0"/>
  <pageSetup paperSize="9" scale="70" fitToWidth="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H9"/>
  <sheetViews>
    <sheetView workbookViewId="0">
      <selection activeCell="F28" sqref="F28"/>
    </sheetView>
  </sheetViews>
  <sheetFormatPr defaultRowHeight="12.75" x14ac:dyDescent="0.2"/>
  <cols>
    <col min="3" max="3" width="11.7109375" bestFit="1" customWidth="1"/>
  </cols>
  <sheetData>
    <row r="6" spans="3:8" x14ac:dyDescent="0.2">
      <c r="C6">
        <v>2467719.54</v>
      </c>
      <c r="D6" t="s">
        <v>44</v>
      </c>
      <c r="E6" t="s">
        <v>44</v>
      </c>
      <c r="F6" t="s">
        <v>44</v>
      </c>
      <c r="G6" t="s">
        <v>44</v>
      </c>
      <c r="H6" t="s">
        <v>44</v>
      </c>
    </row>
    <row r="7" spans="3:8" x14ac:dyDescent="0.2">
      <c r="C7" t="s">
        <v>44</v>
      </c>
      <c r="D7" t="s">
        <v>44</v>
      </c>
      <c r="E7" t="s">
        <v>44</v>
      </c>
      <c r="F7" t="s">
        <v>44</v>
      </c>
      <c r="G7" t="s">
        <v>44</v>
      </c>
      <c r="H7" t="s">
        <v>44</v>
      </c>
    </row>
    <row r="8" spans="3:8" x14ac:dyDescent="0.2">
      <c r="C8">
        <v>57585.59</v>
      </c>
      <c r="D8" t="s">
        <v>45</v>
      </c>
      <c r="E8" t="s">
        <v>45</v>
      </c>
      <c r="F8" t="s">
        <v>45</v>
      </c>
      <c r="G8" t="s">
        <v>45</v>
      </c>
      <c r="H8" t="s">
        <v>45</v>
      </c>
    </row>
    <row r="9" spans="3:8" x14ac:dyDescent="0.2">
      <c r="C9" t="s">
        <v>45</v>
      </c>
      <c r="D9" t="s">
        <v>45</v>
      </c>
      <c r="E9" t="s">
        <v>45</v>
      </c>
      <c r="F9" t="s">
        <v>45</v>
      </c>
      <c r="G9" t="s">
        <v>45</v>
      </c>
      <c r="H9" t="s">
        <v>45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ucetni@hornipolice.cz</cp:lastModifiedBy>
  <cp:lastPrinted>2024-12-12T06:54:38Z</cp:lastPrinted>
  <dcterms:created xsi:type="dcterms:W3CDTF">1997-01-24T11:07:25Z</dcterms:created>
  <dcterms:modified xsi:type="dcterms:W3CDTF">2024-12-12T06:55:08Z</dcterms:modified>
</cp:coreProperties>
</file>